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\Desktop\dairy-website-template\estadisticas\"/>
    </mc:Choice>
  </mc:AlternateContent>
  <xr:revisionPtr revIDLastSave="0" documentId="13_ncr:1_{26646955-DF01-486E-A0E2-85F0E565BD68}" xr6:coauthVersionLast="47" xr6:coauthVersionMax="47" xr10:uidLastSave="{00000000-0000-0000-0000-000000000000}"/>
  <bookViews>
    <workbookView xWindow="-120" yWindow="-120" windowWidth="20640" windowHeight="11160" firstSheet="4" activeTab="11" xr2:uid="{3EEBD49F-40C7-4A2F-93A1-FC6FA1DFF9BE}"/>
  </bookViews>
  <sheets>
    <sheet name="Enero" sheetId="1" r:id="rId1"/>
    <sheet name="Febrero" sheetId="10" r:id="rId2"/>
    <sheet name="Marzo" sheetId="11" r:id="rId3"/>
    <sheet name="Abril" sheetId="12" r:id="rId4"/>
    <sheet name="Mayo" sheetId="13" r:id="rId5"/>
    <sheet name="Junio" sheetId="14" r:id="rId6"/>
    <sheet name="Julio" sheetId="15" r:id="rId7"/>
    <sheet name="Agosto" sheetId="16" r:id="rId8"/>
    <sheet name="Setiembre" sheetId="17" r:id="rId9"/>
    <sheet name="Octubre" sheetId="18" r:id="rId10"/>
    <sheet name="Noviembre" sheetId="19" r:id="rId11"/>
    <sheet name="Diciembre" sheetId="2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2" l="1"/>
  <c r="E22" i="22"/>
  <c r="D22" i="22"/>
  <c r="C22" i="22"/>
</calcChain>
</file>

<file path=xl/sharedStrings.xml><?xml version="1.0" encoding="utf-8"?>
<sst xmlns="http://schemas.openxmlformats.org/spreadsheetml/2006/main" count="403" uniqueCount="82">
  <si>
    <t>ESTADISTICA PRODUCCIÓN  Enero de 2025</t>
  </si>
  <si>
    <t>CONCEPTO</t>
  </si>
  <si>
    <t>Enero</t>
  </si>
  <si>
    <t xml:space="preserve"> de 2024</t>
  </si>
  <si>
    <t xml:space="preserve">Enero </t>
  </si>
  <si>
    <t xml:space="preserve"> de 2025</t>
  </si>
  <si>
    <t xml:space="preserve">Dif. </t>
  </si>
  <si>
    <t>en %</t>
  </si>
  <si>
    <t>8.64</t>
  </si>
  <si>
    <t>3.52</t>
  </si>
  <si>
    <t>3.60</t>
  </si>
  <si>
    <t>3.19</t>
  </si>
  <si>
    <t>3.25</t>
  </si>
  <si>
    <t>Estratos Tambos</t>
  </si>
  <si>
    <t>Cantidad</t>
  </si>
  <si>
    <t>Por ciento</t>
  </si>
  <si>
    <t>hasta 500 lts. diarios</t>
  </si>
  <si>
    <t>hasta 1000 lts. diarios</t>
  </si>
  <si>
    <t>hasta 1500 lts. diarios</t>
  </si>
  <si>
    <t>hasta 2000 lts. diarios</t>
  </si>
  <si>
    <t>hasta 2500 lts. diarios</t>
  </si>
  <si>
    <t>hasta 3000 lts. diarios</t>
  </si>
  <si>
    <t>3000 lts. en adelante</t>
  </si>
  <si>
    <t>Totales</t>
  </si>
  <si>
    <t>COOP. TAMB. Y DE PROVISION DE SERVICIOS CENTRAL UNIDA LTDA.</t>
  </si>
  <si>
    <t>CLASIFICACION DE TAMBOS - POR ESTRATOS DE PRODUCCIÓN</t>
  </si>
  <si>
    <t>Producción</t>
  </si>
  <si>
    <t>Litros de Leche</t>
  </si>
  <si>
    <t xml:space="preserve">Tenor Graso </t>
  </si>
  <si>
    <t xml:space="preserve">Tenor Proteína  </t>
  </si>
  <si>
    <t xml:space="preserve">Cantidad de Tambos </t>
  </si>
  <si>
    <t>Promedio Litros Leche diario por Tambo</t>
  </si>
  <si>
    <t>Precio Máximo p/ Litro Leche abonado c/bonif.</t>
  </si>
  <si>
    <t>Precio Prom. p/Litro Leche abonado c/bonif.</t>
  </si>
  <si>
    <t>ESTADISTICA PRODUCCIÓN  Febrero de 2025</t>
  </si>
  <si>
    <t>Febrero</t>
  </si>
  <si>
    <t>3.53</t>
  </si>
  <si>
    <t>3.66</t>
  </si>
  <si>
    <t>3.22</t>
  </si>
  <si>
    <t>3.28</t>
  </si>
  <si>
    <t>Marzo</t>
  </si>
  <si>
    <t>ESTADISTICA PRODUCCIÓN  Marzo de 2025</t>
  </si>
  <si>
    <t>ESTADISTICA PRODUCCIÓN  Abril de 2025</t>
  </si>
  <si>
    <t>Abril</t>
  </si>
  <si>
    <t>3.77</t>
  </si>
  <si>
    <t>3.88</t>
  </si>
  <si>
    <t>3.35</t>
  </si>
  <si>
    <t>3.40</t>
  </si>
  <si>
    <t>1.761.00</t>
  </si>
  <si>
    <t>2.205.00</t>
  </si>
  <si>
    <t>ESTADISTICA PRODUCCIÓN  Mayo de 2025</t>
  </si>
  <si>
    <t>Mayo</t>
  </si>
  <si>
    <t>3.82</t>
  </si>
  <si>
    <t>3.80</t>
  </si>
  <si>
    <t>3.34</t>
  </si>
  <si>
    <t>3.87</t>
  </si>
  <si>
    <t>3.37</t>
  </si>
  <si>
    <t>3.43</t>
  </si>
  <si>
    <t>ESTADISTICA PRODUCCIÓN  Junio de 2025</t>
  </si>
  <si>
    <t>Junio</t>
  </si>
  <si>
    <t>ESTADISTICA PRODUCCIÓN  Julio de 2025</t>
  </si>
  <si>
    <t>Julio</t>
  </si>
  <si>
    <t>3.41</t>
  </si>
  <si>
    <t>ESTADISTICA PRODUCCIÓN  Agosto de 2025</t>
  </si>
  <si>
    <t>Agosto</t>
  </si>
  <si>
    <t>3.68</t>
  </si>
  <si>
    <t>3.64</t>
  </si>
  <si>
    <t>3.72</t>
  </si>
  <si>
    <t>3.36</t>
  </si>
  <si>
    <t>ESTADISTICA PRODUCCIÓN  Setiembre de 2025</t>
  </si>
  <si>
    <t>Setiembre</t>
  </si>
  <si>
    <t>ESTADISTICA PRODUCCIÓN  Octubre de 2025</t>
  </si>
  <si>
    <t>Octubre</t>
  </si>
  <si>
    <t>3.59</t>
  </si>
  <si>
    <t>3.21</t>
  </si>
  <si>
    <t>3.30</t>
  </si>
  <si>
    <t>ESTADISTICA PRODUCCIÓN  Noviembre de 2025</t>
  </si>
  <si>
    <t>Noviembre</t>
  </si>
  <si>
    <t>3.57</t>
  </si>
  <si>
    <t>3.27</t>
  </si>
  <si>
    <t>ESTADISTICA PRODUCCIÓN  Diciembre de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</si>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</sst>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1" xfId="0" applyFont="1" applyFill="1" applyBorder="1"/>
    <xf numFmtId="0" fontId="1" fillId="2" borderId="5" xfId="0" applyFont="1" applyFill="1" applyBorder="1"/>
    <xf numFmtId="0" fontId="0" fillId="3" borderId="0" xfId="0" applyFill="1"/>
    <xf numFmtId="3" fontId="0" fillId="3" borderId="11" xfId="0" applyNumberFormat="1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4" fontId="0" fillId="3" borderId="10" xfId="0" applyNumberFormat="1" applyFill="1" applyBorder="1" applyAlignment="1">
      <alignment horizontal="right"/>
    </xf>
    <xf numFmtId="3" fontId="0" fillId="3" borderId="10" xfId="0" applyNumberFormat="1" applyFill="1" applyBorder="1"/>
    <xf numFmtId="0" fontId="1" fillId="3" borderId="10" xfId="0" applyFont="1" applyFill="1" applyBorder="1"/>
    <xf numFmtId="3" fontId="1" fillId="3" borderId="10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3" xfId="0" applyFill="1" applyBorder="1"/>
    <xf numFmtId="0" fontId="0" fillId="3" borderId="16" xfId="0" applyFill="1" applyBorder="1"/>
    <xf numFmtId="3" fontId="0" fillId="3" borderId="12" xfId="0" applyNumberFormat="1" applyFill="1" applyBorder="1" applyAlignment="1">
      <alignment horizontal="right"/>
    </xf>
    <xf numFmtId="0" fontId="1" fillId="3" borderId="10" xfId="0" applyFont="1" applyFill="1" applyBorder="1" applyAlignment="1">
      <alignment horizontal="center"/>
    </xf>
    <xf numFmtId="3" fontId="0" fillId="3" borderId="10" xfId="0" applyNumberForma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0" fillId="3" borderId="10" xfId="0" applyNumberFormat="1" applyFill="1" applyBorder="1" applyAlignment="1">
      <alignment horizontal="right"/>
    </xf>
    <xf numFmtId="2" fontId="0" fillId="3" borderId="10" xfId="0" applyNumberFormat="1" applyFill="1" applyBorder="1" applyAlignment="1">
      <alignment horizontal="right"/>
    </xf>
    <xf numFmtId="165" fontId="0" fillId="3" borderId="10" xfId="0" applyNumberFormat="1" applyFill="1" applyBorder="1"/>
    <xf numFmtId="166" fontId="1" fillId="3" borderId="10" xfId="0" applyNumberFormat="1" applyFont="1" applyFill="1" applyBorder="1"/>
    <xf numFmtId="1" fontId="1" fillId="3" borderId="10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AA05-C494-4ACC-921F-4C11766106D1}">
  <dimension ref="A1:Z22"/>
  <sheetViews>
    <sheetView workbookViewId="0">
      <selection activeCell="B3" sqref="B3:B4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0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2</v>
      </c>
      <c r="E3" s="1" t="s">
        <v>4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4045847</v>
      </c>
      <c r="E5" s="8">
        <v>4349264</v>
      </c>
      <c r="F5" s="9" t="s">
        <v>8</v>
      </c>
    </row>
    <row r="6" spans="2:6" x14ac:dyDescent="0.25">
      <c r="B6" s="19" t="s">
        <v>28</v>
      </c>
      <c r="C6" s="21"/>
      <c r="D6" s="11" t="s">
        <v>9</v>
      </c>
      <c r="E6" s="11" t="s">
        <v>10</v>
      </c>
      <c r="F6" s="11">
        <v>2.1800000000000002</v>
      </c>
    </row>
    <row r="7" spans="2:6" x14ac:dyDescent="0.25">
      <c r="B7" s="19" t="s">
        <v>29</v>
      </c>
      <c r="C7" s="21"/>
      <c r="D7" s="11" t="s">
        <v>11</v>
      </c>
      <c r="E7" s="11" t="s">
        <v>12</v>
      </c>
      <c r="F7" s="11">
        <v>1.94</v>
      </c>
    </row>
    <row r="8" spans="2:6" x14ac:dyDescent="0.25">
      <c r="B8" s="19" t="s">
        <v>30</v>
      </c>
      <c r="C8" s="21"/>
      <c r="D8" s="11">
        <v>68</v>
      </c>
      <c r="E8" s="11">
        <v>63</v>
      </c>
      <c r="F8" s="11">
        <v>-6.85</v>
      </c>
    </row>
    <row r="9" spans="2:6" x14ac:dyDescent="0.25">
      <c r="B9" s="19" t="s">
        <v>31</v>
      </c>
      <c r="C9" s="21"/>
      <c r="D9" s="12">
        <v>1919</v>
      </c>
      <c r="E9" s="12">
        <v>2148</v>
      </c>
      <c r="F9" s="11">
        <v>11.94</v>
      </c>
    </row>
    <row r="10" spans="2:6" x14ac:dyDescent="0.25">
      <c r="B10" s="19" t="s">
        <v>33</v>
      </c>
      <c r="C10" s="21"/>
      <c r="D10" s="11">
        <v>251.88679999999999</v>
      </c>
      <c r="E10" s="11">
        <v>441.3578</v>
      </c>
      <c r="F10" s="11">
        <v>75.22</v>
      </c>
    </row>
    <row r="11" spans="2:6" x14ac:dyDescent="0.25">
      <c r="B11" s="19" t="s">
        <v>32</v>
      </c>
      <c r="C11" s="21"/>
      <c r="D11" s="11">
        <v>263.2758</v>
      </c>
      <c r="E11" s="11">
        <v>469.45240000000001</v>
      </c>
      <c r="F11" s="11">
        <v>78.31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3</v>
      </c>
      <c r="D15" s="10">
        <v>4.55</v>
      </c>
      <c r="E15" s="13">
        <v>25085</v>
      </c>
      <c r="F15" s="10">
        <v>0.56999999999999995</v>
      </c>
    </row>
    <row r="16" spans="2:6" x14ac:dyDescent="0.25">
      <c r="B16" s="10" t="s">
        <v>17</v>
      </c>
      <c r="C16" s="10">
        <v>7</v>
      </c>
      <c r="D16" s="10">
        <v>10.61</v>
      </c>
      <c r="E16" s="13">
        <v>164151</v>
      </c>
      <c r="F16" s="10">
        <v>3.73</v>
      </c>
    </row>
    <row r="17" spans="2:6" x14ac:dyDescent="0.25">
      <c r="B17" s="10" t="s">
        <v>18</v>
      </c>
      <c r="C17" s="10">
        <v>14</v>
      </c>
      <c r="D17" s="10">
        <v>21.21</v>
      </c>
      <c r="E17" s="13">
        <v>547939</v>
      </c>
      <c r="F17" s="10">
        <v>12.47</v>
      </c>
    </row>
    <row r="18" spans="2:6" x14ac:dyDescent="0.25">
      <c r="B18" s="10" t="s">
        <v>19</v>
      </c>
      <c r="C18" s="10">
        <v>9</v>
      </c>
      <c r="D18" s="10">
        <v>13.64</v>
      </c>
      <c r="E18" s="13">
        <v>482732</v>
      </c>
      <c r="F18" s="10">
        <v>10.98</v>
      </c>
    </row>
    <row r="19" spans="2:6" x14ac:dyDescent="0.25">
      <c r="B19" s="10" t="s">
        <v>20</v>
      </c>
      <c r="C19" s="10">
        <v>11</v>
      </c>
      <c r="D19" s="10">
        <v>16.670000000000002</v>
      </c>
      <c r="E19" s="13">
        <v>745859</v>
      </c>
      <c r="F19" s="10">
        <v>16.97</v>
      </c>
    </row>
    <row r="20" spans="2:6" x14ac:dyDescent="0.25">
      <c r="B20" s="10" t="s">
        <v>21</v>
      </c>
      <c r="C20" s="10">
        <v>8</v>
      </c>
      <c r="D20" s="10">
        <v>12.12</v>
      </c>
      <c r="E20" s="13">
        <v>705961</v>
      </c>
      <c r="F20" s="10">
        <v>16.059999999999999</v>
      </c>
    </row>
    <row r="21" spans="2:6" x14ac:dyDescent="0.25">
      <c r="B21" s="10" t="s">
        <v>22</v>
      </c>
      <c r="C21" s="10">
        <v>14</v>
      </c>
      <c r="D21" s="10">
        <v>21.21</v>
      </c>
      <c r="E21" s="13">
        <v>1723537</v>
      </c>
      <c r="F21" s="10">
        <v>39.21</v>
      </c>
    </row>
    <row r="22" spans="2:6" x14ac:dyDescent="0.25">
      <c r="B22" s="14" t="s">
        <v>23</v>
      </c>
      <c r="C22" s="14">
        <v>66</v>
      </c>
      <c r="D22" s="14">
        <v>100</v>
      </c>
      <c r="E22" s="15">
        <v>4395264</v>
      </c>
      <c r="F22" s="14">
        <v>100</v>
      </c>
    </row>
  </sheetData>
  <mergeCells count="3">
    <mergeCell ref="B3:B4"/>
    <mergeCell ref="B1:F1"/>
    <mergeCell ref="B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65C3-D1E3-42B7-B40A-E51C9E98CD70}">
  <dimension ref="A1:Z22"/>
  <sheetViews>
    <sheetView workbookViewId="0">
      <selection activeCell="B1" sqref="B1:F1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71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72</v>
      </c>
      <c r="E3" s="1" t="s">
        <v>72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5036494</v>
      </c>
      <c r="E5" s="8">
        <v>6204813</v>
      </c>
      <c r="F5" s="9">
        <v>23.2</v>
      </c>
    </row>
    <row r="6" spans="2:6" x14ac:dyDescent="0.25">
      <c r="B6" s="19" t="s">
        <v>28</v>
      </c>
      <c r="C6" s="21"/>
      <c r="D6" s="11" t="s">
        <v>73</v>
      </c>
      <c r="E6" s="11" t="s">
        <v>65</v>
      </c>
      <c r="F6" s="11">
        <v>2.54</v>
      </c>
    </row>
    <row r="7" spans="2:6" x14ac:dyDescent="0.25">
      <c r="B7" s="19" t="s">
        <v>29</v>
      </c>
      <c r="C7" s="21"/>
      <c r="D7" s="11" t="s">
        <v>74</v>
      </c>
      <c r="E7" s="11" t="s">
        <v>75</v>
      </c>
      <c r="F7" s="11">
        <v>2.87</v>
      </c>
    </row>
    <row r="8" spans="2:6" x14ac:dyDescent="0.25">
      <c r="B8" s="19" t="s">
        <v>30</v>
      </c>
      <c r="C8" s="21"/>
      <c r="D8" s="11">
        <v>66</v>
      </c>
      <c r="E8" s="11">
        <v>64</v>
      </c>
      <c r="F8" s="11">
        <v>-3.03</v>
      </c>
    </row>
    <row r="9" spans="2:6" x14ac:dyDescent="0.25">
      <c r="B9" s="19" t="s">
        <v>31</v>
      </c>
      <c r="C9" s="21"/>
      <c r="D9" s="12">
        <v>2462</v>
      </c>
      <c r="E9" s="12">
        <v>3127</v>
      </c>
      <c r="F9" s="11">
        <v>27.03</v>
      </c>
    </row>
    <row r="10" spans="2:6" x14ac:dyDescent="0.25">
      <c r="B10" s="19" t="s">
        <v>33</v>
      </c>
      <c r="C10" s="21"/>
      <c r="D10" s="24">
        <v>441.31420000000003</v>
      </c>
      <c r="E10" s="24">
        <v>466.82229999999998</v>
      </c>
      <c r="F10" s="11">
        <v>5.78</v>
      </c>
    </row>
    <row r="11" spans="2:6" x14ac:dyDescent="0.25">
      <c r="B11" s="19" t="s">
        <v>32</v>
      </c>
      <c r="C11" s="21"/>
      <c r="D11" s="24">
        <v>449.39510000000001</v>
      </c>
      <c r="E11" s="24">
        <v>479.6771</v>
      </c>
      <c r="F11" s="11">
        <v>6.74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3.13</v>
      </c>
      <c r="E15" s="13">
        <v>18938</v>
      </c>
      <c r="F15" s="10">
        <v>0.31</v>
      </c>
    </row>
    <row r="16" spans="2:6" x14ac:dyDescent="0.25">
      <c r="B16" s="10" t="s">
        <v>17</v>
      </c>
      <c r="C16" s="10">
        <v>2</v>
      </c>
      <c r="D16" s="10">
        <v>3.13</v>
      </c>
      <c r="E16" s="13">
        <v>51259</v>
      </c>
      <c r="F16" s="10">
        <v>0.83</v>
      </c>
    </row>
    <row r="17" spans="2:6" x14ac:dyDescent="0.25">
      <c r="B17" s="10" t="s">
        <v>18</v>
      </c>
      <c r="C17" s="10">
        <v>6</v>
      </c>
      <c r="D17" s="10">
        <v>9.3800000000000008</v>
      </c>
      <c r="E17" s="13">
        <v>232756</v>
      </c>
      <c r="F17" s="10">
        <v>3.75</v>
      </c>
    </row>
    <row r="18" spans="2:6" x14ac:dyDescent="0.25">
      <c r="B18" s="10" t="s">
        <v>19</v>
      </c>
      <c r="C18" s="10">
        <v>4</v>
      </c>
      <c r="D18" s="10">
        <v>6.25</v>
      </c>
      <c r="E18" s="13">
        <v>217488</v>
      </c>
      <c r="F18" s="10">
        <v>3.51</v>
      </c>
    </row>
    <row r="19" spans="2:6" x14ac:dyDescent="0.25">
      <c r="B19" s="10" t="s">
        <v>20</v>
      </c>
      <c r="C19" s="10">
        <v>14</v>
      </c>
      <c r="D19" s="10">
        <v>21.88</v>
      </c>
      <c r="E19" s="13">
        <v>972306</v>
      </c>
      <c r="F19" s="10">
        <v>15.67</v>
      </c>
    </row>
    <row r="20" spans="2:6" x14ac:dyDescent="0.25">
      <c r="B20" s="10" t="s">
        <v>21</v>
      </c>
      <c r="C20" s="10">
        <v>6</v>
      </c>
      <c r="D20" s="10">
        <v>9.3800000000000008</v>
      </c>
      <c r="E20" s="13">
        <v>509487</v>
      </c>
      <c r="F20" s="10">
        <v>8.2100000000000009</v>
      </c>
    </row>
    <row r="21" spans="2:6" x14ac:dyDescent="0.25">
      <c r="B21" s="10" t="s">
        <v>22</v>
      </c>
      <c r="C21" s="10">
        <v>30</v>
      </c>
      <c r="D21" s="10">
        <v>46.88</v>
      </c>
      <c r="E21" s="13">
        <v>4202579</v>
      </c>
      <c r="F21" s="10">
        <v>67.73</v>
      </c>
    </row>
    <row r="22" spans="2:6" x14ac:dyDescent="0.25">
      <c r="B22" s="14" t="s">
        <v>23</v>
      </c>
      <c r="C22" s="14">
        <v>64</v>
      </c>
      <c r="D22" s="14">
        <v>100</v>
      </c>
      <c r="E22" s="15">
        <v>6204813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4E986-DA75-4CE1-B960-ED3A928B4DBD}">
  <dimension ref="A1:Z22"/>
  <sheetViews>
    <sheetView workbookViewId="0">
      <selection activeCell="B1" sqref="B1:F1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76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77</v>
      </c>
      <c r="E3" s="1" t="s">
        <v>77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5158610</v>
      </c>
      <c r="E5" s="8">
        <v>5792499</v>
      </c>
      <c r="F5" s="9">
        <v>12.29</v>
      </c>
    </row>
    <row r="6" spans="2:6" x14ac:dyDescent="0.25">
      <c r="B6" s="19" t="s">
        <v>28</v>
      </c>
      <c r="C6" s="21"/>
      <c r="D6" s="11" t="s">
        <v>78</v>
      </c>
      <c r="E6" s="11" t="s">
        <v>66</v>
      </c>
      <c r="F6" s="11">
        <v>1.86</v>
      </c>
    </row>
    <row r="7" spans="2:6" x14ac:dyDescent="0.25">
      <c r="B7" s="19" t="s">
        <v>29</v>
      </c>
      <c r="C7" s="21"/>
      <c r="D7" s="11" t="s">
        <v>38</v>
      </c>
      <c r="E7" s="11" t="s">
        <v>79</v>
      </c>
      <c r="F7" s="11">
        <v>1.47</v>
      </c>
    </row>
    <row r="8" spans="2:6" x14ac:dyDescent="0.25">
      <c r="B8" s="19" t="s">
        <v>30</v>
      </c>
      <c r="C8" s="21"/>
      <c r="D8" s="11">
        <v>66</v>
      </c>
      <c r="E8" s="11">
        <v>64</v>
      </c>
      <c r="F8" s="11">
        <v>-3.03</v>
      </c>
    </row>
    <row r="9" spans="2:6" x14ac:dyDescent="0.25">
      <c r="B9" s="19" t="s">
        <v>31</v>
      </c>
      <c r="C9" s="21"/>
      <c r="D9" s="12">
        <v>2605</v>
      </c>
      <c r="E9" s="12">
        <v>3017</v>
      </c>
      <c r="F9" s="11">
        <v>15.85</v>
      </c>
    </row>
    <row r="10" spans="2:6" x14ac:dyDescent="0.25">
      <c r="B10" s="19" t="s">
        <v>33</v>
      </c>
      <c r="C10" s="21"/>
      <c r="D10" s="24">
        <v>440.50200000000001</v>
      </c>
      <c r="E10" s="24">
        <v>466.23079999999999</v>
      </c>
      <c r="F10" s="11">
        <v>5.84</v>
      </c>
    </row>
    <row r="11" spans="2:6" x14ac:dyDescent="0.25">
      <c r="B11" s="19" t="s">
        <v>32</v>
      </c>
      <c r="C11" s="21"/>
      <c r="D11" s="24">
        <v>469.4522</v>
      </c>
      <c r="E11" s="24">
        <v>480.55759999999998</v>
      </c>
      <c r="F11" s="11">
        <v>2.37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3.13</v>
      </c>
      <c r="E15" s="13">
        <v>17223</v>
      </c>
      <c r="F15" s="10">
        <v>0.3</v>
      </c>
    </row>
    <row r="16" spans="2:6" x14ac:dyDescent="0.25">
      <c r="B16" s="10" t="s">
        <v>17</v>
      </c>
      <c r="C16" s="10">
        <v>2</v>
      </c>
      <c r="D16" s="10">
        <v>3.13</v>
      </c>
      <c r="E16" s="13">
        <v>48805</v>
      </c>
      <c r="F16" s="10">
        <v>0.84</v>
      </c>
    </row>
    <row r="17" spans="2:6" x14ac:dyDescent="0.25">
      <c r="B17" s="10" t="s">
        <v>18</v>
      </c>
      <c r="C17" s="10">
        <v>5</v>
      </c>
      <c r="D17" s="10">
        <v>7.81</v>
      </c>
      <c r="E17" s="13">
        <v>172270</v>
      </c>
      <c r="F17" s="10">
        <v>2.97</v>
      </c>
    </row>
    <row r="18" spans="2:6" x14ac:dyDescent="0.25">
      <c r="B18" s="10" t="s">
        <v>19</v>
      </c>
      <c r="C18" s="10">
        <v>9</v>
      </c>
      <c r="D18" s="10">
        <v>14.06</v>
      </c>
      <c r="E18" s="13">
        <v>479391</v>
      </c>
      <c r="F18" s="10">
        <v>8.2799999999999994</v>
      </c>
    </row>
    <row r="19" spans="2:6" x14ac:dyDescent="0.25">
      <c r="B19" s="10" t="s">
        <v>20</v>
      </c>
      <c r="C19" s="10">
        <v>12</v>
      </c>
      <c r="D19" s="10">
        <v>18.75</v>
      </c>
      <c r="E19" s="13">
        <v>791025</v>
      </c>
      <c r="F19" s="10">
        <v>13.66</v>
      </c>
    </row>
    <row r="20" spans="2:6" x14ac:dyDescent="0.25">
      <c r="B20" s="10" t="s">
        <v>21</v>
      </c>
      <c r="C20" s="10">
        <v>4</v>
      </c>
      <c r="D20" s="10">
        <v>6.25</v>
      </c>
      <c r="E20" s="13">
        <v>335516</v>
      </c>
      <c r="F20" s="10">
        <v>5.79</v>
      </c>
    </row>
    <row r="21" spans="2:6" x14ac:dyDescent="0.25">
      <c r="B21" s="10" t="s">
        <v>22</v>
      </c>
      <c r="C21" s="10">
        <v>30</v>
      </c>
      <c r="D21" s="10">
        <v>46.88</v>
      </c>
      <c r="E21" s="13">
        <v>3948269</v>
      </c>
      <c r="F21" s="10">
        <v>68.16</v>
      </c>
    </row>
    <row r="22" spans="2:6" x14ac:dyDescent="0.25">
      <c r="B22" s="14" t="s">
        <v>23</v>
      </c>
      <c r="C22" s="14">
        <v>64</v>
      </c>
      <c r="D22" s="14">
        <v>100</v>
      </c>
      <c r="E22" s="15">
        <v>5792499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EB45-3F68-4589-8BF9-7C1C1BC7F0B4}">
  <dimension ref="A1:Z22"/>
  <sheetViews>
    <sheetView tabSelected="1" workbookViewId="0">
      <selection activeCell="B1" sqref="B1:F1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2.570312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80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81</v>
      </c>
      <c r="E3" s="1" t="s">
        <v>81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5175509</v>
      </c>
      <c r="E5" s="8">
        <v>5442397</v>
      </c>
      <c r="F5" s="9">
        <v>5.16</v>
      </c>
    </row>
    <row r="6" spans="2:6" x14ac:dyDescent="0.25">
      <c r="B6" s="19" t="s">
        <v>28</v>
      </c>
      <c r="C6" s="21"/>
      <c r="D6" s="11">
        <v>3.54</v>
      </c>
      <c r="E6" s="11">
        <v>3.7</v>
      </c>
      <c r="F6" s="11">
        <v>4.55</v>
      </c>
    </row>
    <row r="7" spans="2:6" x14ac:dyDescent="0.25">
      <c r="B7" s="19" t="s">
        <v>29</v>
      </c>
      <c r="C7" s="21"/>
      <c r="D7" s="11">
        <v>3.23</v>
      </c>
      <c r="E7" s="11">
        <v>3.31</v>
      </c>
      <c r="F7" s="11">
        <v>2.46</v>
      </c>
    </row>
    <row r="8" spans="2:6" x14ac:dyDescent="0.25">
      <c r="B8" s="19" t="s">
        <v>30</v>
      </c>
      <c r="C8" s="21"/>
      <c r="D8" s="11">
        <v>66</v>
      </c>
      <c r="E8" s="11">
        <v>64</v>
      </c>
      <c r="F8" s="11">
        <v>-3.03</v>
      </c>
    </row>
    <row r="9" spans="2:6" x14ac:dyDescent="0.25">
      <c r="B9" s="19" t="s">
        <v>31</v>
      </c>
      <c r="C9" s="21"/>
      <c r="D9" s="12">
        <v>2530</v>
      </c>
      <c r="E9" s="12">
        <v>2743</v>
      </c>
      <c r="F9" s="11">
        <v>8.42</v>
      </c>
    </row>
    <row r="10" spans="2:6" x14ac:dyDescent="0.25">
      <c r="B10" s="19" t="s">
        <v>33</v>
      </c>
      <c r="C10" s="21"/>
      <c r="D10" s="27">
        <v>440.33940000000001</v>
      </c>
      <c r="E10" s="27">
        <v>466.19170000000003</v>
      </c>
      <c r="F10" s="28">
        <v>5.87</v>
      </c>
    </row>
    <row r="11" spans="2:6" x14ac:dyDescent="0.25">
      <c r="B11" s="19" t="s">
        <v>32</v>
      </c>
      <c r="C11" s="21"/>
      <c r="D11" s="27">
        <v>469.45280000000002</v>
      </c>
      <c r="E11" s="27">
        <v>481.25729999999999</v>
      </c>
      <c r="F11" s="28">
        <v>2.5099999999999998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3.13</v>
      </c>
      <c r="E15" s="29">
        <v>18.204000000000001</v>
      </c>
      <c r="F15" s="29">
        <v>0.33</v>
      </c>
    </row>
    <row r="16" spans="2:6" x14ac:dyDescent="0.25">
      <c r="B16" s="10" t="s">
        <v>17</v>
      </c>
      <c r="C16" s="10">
        <v>4</v>
      </c>
      <c r="D16" s="10">
        <v>6.25</v>
      </c>
      <c r="E16" s="29">
        <v>103.06100000000001</v>
      </c>
      <c r="F16" s="29">
        <v>1.89</v>
      </c>
    </row>
    <row r="17" spans="2:6" x14ac:dyDescent="0.25">
      <c r="B17" s="10" t="s">
        <v>18</v>
      </c>
      <c r="C17" s="10">
        <v>7</v>
      </c>
      <c r="D17" s="10">
        <v>10.94</v>
      </c>
      <c r="E17" s="29">
        <v>284.07799999999997</v>
      </c>
      <c r="F17" s="29">
        <v>5.22</v>
      </c>
    </row>
    <row r="18" spans="2:6" x14ac:dyDescent="0.25">
      <c r="B18" s="10" t="s">
        <v>19</v>
      </c>
      <c r="C18" s="10">
        <v>13</v>
      </c>
      <c r="D18" s="10">
        <v>20.309999999999999</v>
      </c>
      <c r="E18" s="29">
        <v>712.37099999999998</v>
      </c>
      <c r="F18" s="29">
        <v>13.09</v>
      </c>
    </row>
    <row r="19" spans="2:6" x14ac:dyDescent="0.25">
      <c r="B19" s="10" t="s">
        <v>20</v>
      </c>
      <c r="C19" s="10">
        <v>4</v>
      </c>
      <c r="D19" s="10">
        <v>6.25</v>
      </c>
      <c r="E19" s="29">
        <v>264.01400000000001</v>
      </c>
      <c r="F19" s="29">
        <v>4.8499999999999996</v>
      </c>
    </row>
    <row r="20" spans="2:6" x14ac:dyDescent="0.25">
      <c r="B20" s="10" t="s">
        <v>21</v>
      </c>
      <c r="C20" s="10">
        <v>7</v>
      </c>
      <c r="D20" s="10">
        <v>10.93</v>
      </c>
      <c r="E20" s="29">
        <v>587.31600000000003</v>
      </c>
      <c r="F20" s="29">
        <v>10.79</v>
      </c>
    </row>
    <row r="21" spans="2:6" x14ac:dyDescent="0.25">
      <c r="B21" s="10" t="s">
        <v>22</v>
      </c>
      <c r="C21" s="10">
        <v>27</v>
      </c>
      <c r="D21" s="10">
        <v>42.19</v>
      </c>
      <c r="E21" s="29">
        <v>3473.3530000000001</v>
      </c>
      <c r="F21" s="29">
        <v>63.83</v>
      </c>
    </row>
    <row r="22" spans="2:6" x14ac:dyDescent="0.25">
      <c r="B22" s="14" t="s">
        <v>23</v>
      </c>
      <c r="C22" s="14">
        <f>SUM(C15:C21)</f>
        <v>64</v>
      </c>
      <c r="D22" s="14">
        <f>SUM(D15:D21)</f>
        <v>100</v>
      </c>
      <c r="E22" s="30">
        <f>SUM(E15:E21)</f>
        <v>5442.3969999999999</v>
      </c>
      <c r="F22" s="31">
        <f>SUM(F15:F21)</f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0A85-04AE-4515-814B-F56B76DDB849}">
  <dimension ref="A1:Z22"/>
  <sheetViews>
    <sheetView workbookViewId="0">
      <selection activeCell="B3" sqref="B3:B4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34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35</v>
      </c>
      <c r="E3" s="1" t="s">
        <v>35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3441160</v>
      </c>
      <c r="E5" s="8">
        <v>3527219</v>
      </c>
      <c r="F5" s="9">
        <v>2.5</v>
      </c>
    </row>
    <row r="6" spans="2:6" x14ac:dyDescent="0.25">
      <c r="B6" s="19" t="s">
        <v>28</v>
      </c>
      <c r="C6" s="21"/>
      <c r="D6" s="11" t="s">
        <v>36</v>
      </c>
      <c r="E6" s="11" t="s">
        <v>37</v>
      </c>
      <c r="F6" s="11">
        <v>3.81</v>
      </c>
    </row>
    <row r="7" spans="2:6" x14ac:dyDescent="0.25">
      <c r="B7" s="19" t="s">
        <v>29</v>
      </c>
      <c r="C7" s="21"/>
      <c r="D7" s="11" t="s">
        <v>38</v>
      </c>
      <c r="E7" s="11" t="s">
        <v>39</v>
      </c>
      <c r="F7" s="11">
        <v>1.82</v>
      </c>
    </row>
    <row r="8" spans="2:6" x14ac:dyDescent="0.25">
      <c r="B8" s="19" t="s">
        <v>30</v>
      </c>
      <c r="C8" s="21"/>
      <c r="D8" s="11">
        <v>68</v>
      </c>
      <c r="E8" s="11">
        <v>65</v>
      </c>
      <c r="F8" s="11">
        <v>-4.41</v>
      </c>
    </row>
    <row r="9" spans="2:6" x14ac:dyDescent="0.25">
      <c r="B9" s="19" t="s">
        <v>31</v>
      </c>
      <c r="C9" s="21"/>
      <c r="D9" s="12">
        <v>1745</v>
      </c>
      <c r="E9" s="12">
        <v>1938</v>
      </c>
      <c r="F9" s="11">
        <v>11.06</v>
      </c>
    </row>
    <row r="10" spans="2:6" x14ac:dyDescent="0.25">
      <c r="B10" s="19" t="s">
        <v>33</v>
      </c>
      <c r="C10" s="21"/>
      <c r="D10" s="11">
        <v>298.2799</v>
      </c>
      <c r="E10" s="11">
        <v>444.2353</v>
      </c>
      <c r="F10" s="11">
        <v>48.93</v>
      </c>
    </row>
    <row r="11" spans="2:6" x14ac:dyDescent="0.25">
      <c r="B11" s="19" t="s">
        <v>32</v>
      </c>
      <c r="C11" s="21"/>
      <c r="D11" s="11">
        <v>317.95909999999998</v>
      </c>
      <c r="E11" s="11">
        <v>469.45269999999999</v>
      </c>
      <c r="F11" s="11">
        <v>47.65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3</v>
      </c>
      <c r="D15" s="10">
        <v>4.62</v>
      </c>
      <c r="E15" s="13">
        <v>19689</v>
      </c>
      <c r="F15" s="10">
        <v>0.56000000000000005</v>
      </c>
    </row>
    <row r="16" spans="2:6" x14ac:dyDescent="0.25">
      <c r="B16" s="10" t="s">
        <v>17</v>
      </c>
      <c r="C16" s="10">
        <v>11</v>
      </c>
      <c r="D16" s="10">
        <v>16.920000000000002</v>
      </c>
      <c r="E16" s="13">
        <v>247314</v>
      </c>
      <c r="F16" s="10">
        <v>7.01</v>
      </c>
    </row>
    <row r="17" spans="2:6" x14ac:dyDescent="0.25">
      <c r="B17" s="10" t="s">
        <v>18</v>
      </c>
      <c r="C17" s="10">
        <v>14</v>
      </c>
      <c r="D17" s="10">
        <v>21.54</v>
      </c>
      <c r="E17" s="13">
        <v>522474</v>
      </c>
      <c r="F17" s="10">
        <v>14.81</v>
      </c>
    </row>
    <row r="18" spans="2:6" x14ac:dyDescent="0.25">
      <c r="B18" s="10" t="s">
        <v>19</v>
      </c>
      <c r="C18" s="10">
        <v>6</v>
      </c>
      <c r="D18" s="10">
        <v>9.23</v>
      </c>
      <c r="E18" s="13">
        <v>304250</v>
      </c>
      <c r="F18" s="10">
        <v>8.6300000000000008</v>
      </c>
    </row>
    <row r="19" spans="2:6" x14ac:dyDescent="0.25">
      <c r="B19" s="10" t="s">
        <v>20</v>
      </c>
      <c r="C19" s="10">
        <v>14</v>
      </c>
      <c r="D19" s="10">
        <v>21.54</v>
      </c>
      <c r="E19" s="13">
        <v>880134</v>
      </c>
      <c r="F19" s="10">
        <v>24.95</v>
      </c>
    </row>
    <row r="20" spans="2:6" x14ac:dyDescent="0.25">
      <c r="B20" s="10" t="s">
        <v>21</v>
      </c>
      <c r="C20" s="10">
        <v>9</v>
      </c>
      <c r="D20" s="10">
        <v>13.85</v>
      </c>
      <c r="E20" s="13">
        <v>687848</v>
      </c>
      <c r="F20" s="10">
        <v>19.5</v>
      </c>
    </row>
    <row r="21" spans="2:6" x14ac:dyDescent="0.25">
      <c r="B21" s="10" t="s">
        <v>22</v>
      </c>
      <c r="C21" s="10">
        <v>8</v>
      </c>
      <c r="D21" s="10">
        <v>12.31</v>
      </c>
      <c r="E21" s="13">
        <v>865510</v>
      </c>
      <c r="F21" s="10">
        <v>24.54</v>
      </c>
    </row>
    <row r="22" spans="2:6" x14ac:dyDescent="0.25">
      <c r="B22" s="14" t="s">
        <v>23</v>
      </c>
      <c r="C22" s="14">
        <v>65</v>
      </c>
      <c r="D22" s="14">
        <v>100</v>
      </c>
      <c r="E22" s="15">
        <v>3527219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A70BD-49D2-4464-8930-C043C7621C8A}">
  <dimension ref="A1:Z22"/>
  <sheetViews>
    <sheetView workbookViewId="0">
      <selection activeCell="B3" sqref="B3:B4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41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40</v>
      </c>
      <c r="E3" s="1" t="s">
        <v>40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3460958</v>
      </c>
      <c r="E5" s="8">
        <v>4149017</v>
      </c>
      <c r="F5" s="9">
        <v>19.88</v>
      </c>
    </row>
    <row r="6" spans="2:6" x14ac:dyDescent="0.25">
      <c r="B6" s="19" t="s">
        <v>28</v>
      </c>
      <c r="C6" s="21"/>
      <c r="D6" s="11">
        <v>3.62</v>
      </c>
      <c r="E6" s="11">
        <v>3.79</v>
      </c>
      <c r="F6" s="11">
        <v>4.6399999999999997</v>
      </c>
    </row>
    <row r="7" spans="2:6" x14ac:dyDescent="0.25">
      <c r="B7" s="19" t="s">
        <v>29</v>
      </c>
      <c r="C7" s="21"/>
      <c r="D7" s="11">
        <v>3.23</v>
      </c>
      <c r="E7" s="11">
        <v>3.36</v>
      </c>
      <c r="F7" s="11">
        <v>4.0999999999999996</v>
      </c>
    </row>
    <row r="8" spans="2:6" x14ac:dyDescent="0.25">
      <c r="B8" s="19" t="s">
        <v>30</v>
      </c>
      <c r="C8" s="21"/>
      <c r="D8" s="11">
        <v>68</v>
      </c>
      <c r="E8" s="11">
        <v>65</v>
      </c>
      <c r="F8" s="11">
        <v>-4.41</v>
      </c>
    </row>
    <row r="9" spans="2:6" x14ac:dyDescent="0.25">
      <c r="B9" s="19" t="s">
        <v>31</v>
      </c>
      <c r="C9" s="21"/>
      <c r="D9" s="12">
        <v>1642</v>
      </c>
      <c r="E9" s="12">
        <v>2052</v>
      </c>
      <c r="F9" s="11">
        <v>25.4</v>
      </c>
    </row>
    <row r="10" spans="2:6" x14ac:dyDescent="0.25">
      <c r="B10" s="19" t="s">
        <v>33</v>
      </c>
      <c r="C10" s="21"/>
      <c r="D10" s="11">
        <v>334.5147</v>
      </c>
      <c r="E10" s="11">
        <v>453.29500000000002</v>
      </c>
      <c r="F10" s="11">
        <v>35.51</v>
      </c>
    </row>
    <row r="11" spans="2:6" x14ac:dyDescent="0.25">
      <c r="B11" s="19" t="s">
        <v>32</v>
      </c>
      <c r="C11" s="21"/>
      <c r="D11" s="11">
        <v>353.95909999999998</v>
      </c>
      <c r="E11" s="11">
        <v>469.45260000000002</v>
      </c>
      <c r="F11" s="11">
        <v>32.630000000000003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3</v>
      </c>
      <c r="D15" s="10">
        <v>4.62</v>
      </c>
      <c r="E15" s="13">
        <v>19689</v>
      </c>
      <c r="F15" s="10">
        <v>0.56000000000000005</v>
      </c>
    </row>
    <row r="16" spans="2:6" x14ac:dyDescent="0.25">
      <c r="B16" s="10" t="s">
        <v>17</v>
      </c>
      <c r="C16" s="10">
        <v>11</v>
      </c>
      <c r="D16" s="10">
        <v>16.920000000000002</v>
      </c>
      <c r="E16" s="13">
        <v>247314</v>
      </c>
      <c r="F16" s="10">
        <v>7.01</v>
      </c>
    </row>
    <row r="17" spans="2:6" x14ac:dyDescent="0.25">
      <c r="B17" s="10" t="s">
        <v>18</v>
      </c>
      <c r="C17" s="10">
        <v>14</v>
      </c>
      <c r="D17" s="10">
        <v>21.54</v>
      </c>
      <c r="E17" s="13">
        <v>522474</v>
      </c>
      <c r="F17" s="10">
        <v>14.81</v>
      </c>
    </row>
    <row r="18" spans="2:6" x14ac:dyDescent="0.25">
      <c r="B18" s="10" t="s">
        <v>19</v>
      </c>
      <c r="C18" s="10">
        <v>6</v>
      </c>
      <c r="D18" s="10">
        <v>9.23</v>
      </c>
      <c r="E18" s="13">
        <v>304250</v>
      </c>
      <c r="F18" s="10">
        <v>8.6300000000000008</v>
      </c>
    </row>
    <row r="19" spans="2:6" x14ac:dyDescent="0.25">
      <c r="B19" s="10" t="s">
        <v>20</v>
      </c>
      <c r="C19" s="10">
        <v>14</v>
      </c>
      <c r="D19" s="10">
        <v>21.54</v>
      </c>
      <c r="E19" s="13">
        <v>880134</v>
      </c>
      <c r="F19" s="10">
        <v>24.95</v>
      </c>
    </row>
    <row r="20" spans="2:6" x14ac:dyDescent="0.25">
      <c r="B20" s="10" t="s">
        <v>21</v>
      </c>
      <c r="C20" s="10">
        <v>9</v>
      </c>
      <c r="D20" s="10">
        <v>13.85</v>
      </c>
      <c r="E20" s="13">
        <v>687848</v>
      </c>
      <c r="F20" s="10">
        <v>19.5</v>
      </c>
    </row>
    <row r="21" spans="2:6" x14ac:dyDescent="0.25">
      <c r="B21" s="10" t="s">
        <v>22</v>
      </c>
      <c r="C21" s="10">
        <v>8</v>
      </c>
      <c r="D21" s="10">
        <v>12.31</v>
      </c>
      <c r="E21" s="13">
        <v>865510</v>
      </c>
      <c r="F21" s="10">
        <v>24.54</v>
      </c>
    </row>
    <row r="22" spans="2:6" x14ac:dyDescent="0.25">
      <c r="B22" s="14" t="s">
        <v>23</v>
      </c>
      <c r="C22" s="14">
        <v>65</v>
      </c>
      <c r="D22" s="14">
        <v>100</v>
      </c>
      <c r="E22" s="15">
        <v>3527219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A4AA-7E3A-4BC4-9903-2779DA595020}">
  <dimension ref="A1:Z22"/>
  <sheetViews>
    <sheetView workbookViewId="0">
      <selection activeCell="B3" sqref="B3:B4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42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43</v>
      </c>
      <c r="E3" s="1" t="s">
        <v>43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3540508</v>
      </c>
      <c r="E5" s="8">
        <v>4300553</v>
      </c>
      <c r="F5" s="9">
        <v>21.47</v>
      </c>
    </row>
    <row r="6" spans="2:6" x14ac:dyDescent="0.25">
      <c r="B6" s="19" t="s">
        <v>28</v>
      </c>
      <c r="C6" s="21"/>
      <c r="D6" s="11" t="s">
        <v>44</v>
      </c>
      <c r="E6" s="11" t="s">
        <v>45</v>
      </c>
      <c r="F6" s="11">
        <v>2.99</v>
      </c>
    </row>
    <row r="7" spans="2:6" x14ac:dyDescent="0.25">
      <c r="B7" s="19" t="s">
        <v>29</v>
      </c>
      <c r="C7" s="21"/>
      <c r="D7" s="11" t="s">
        <v>46</v>
      </c>
      <c r="E7" s="11" t="s">
        <v>47</v>
      </c>
      <c r="F7" s="11">
        <v>1.36</v>
      </c>
    </row>
    <row r="8" spans="2:6" x14ac:dyDescent="0.25">
      <c r="B8" s="19" t="s">
        <v>30</v>
      </c>
      <c r="C8" s="21"/>
      <c r="D8" s="11">
        <v>67</v>
      </c>
      <c r="E8" s="11">
        <v>65</v>
      </c>
      <c r="F8" s="11">
        <v>-2.99</v>
      </c>
    </row>
    <row r="9" spans="2:6" x14ac:dyDescent="0.25">
      <c r="B9" s="19" t="s">
        <v>31</v>
      </c>
      <c r="C9" s="21"/>
      <c r="D9" s="12" t="s">
        <v>48</v>
      </c>
      <c r="E9" s="12" t="s">
        <v>49</v>
      </c>
      <c r="F9" s="11">
        <v>25.24</v>
      </c>
    </row>
    <row r="10" spans="2:6" x14ac:dyDescent="0.25">
      <c r="B10" s="19" t="s">
        <v>33</v>
      </c>
      <c r="C10" s="21"/>
      <c r="D10" s="24">
        <v>3485221</v>
      </c>
      <c r="E10" s="24">
        <v>4549496</v>
      </c>
      <c r="F10" s="11">
        <v>30.54</v>
      </c>
    </row>
    <row r="11" spans="2:6" x14ac:dyDescent="0.25">
      <c r="B11" s="19" t="s">
        <v>32</v>
      </c>
      <c r="C11" s="21"/>
      <c r="D11" s="24">
        <v>3732391</v>
      </c>
      <c r="E11" s="24">
        <v>4694524</v>
      </c>
      <c r="F11" s="11">
        <v>25.78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3</v>
      </c>
      <c r="D15" s="10">
        <v>4.62</v>
      </c>
      <c r="E15" s="13">
        <v>28963</v>
      </c>
      <c r="F15" s="10">
        <v>0.67</v>
      </c>
    </row>
    <row r="16" spans="2:6" x14ac:dyDescent="0.25">
      <c r="B16" s="10" t="s">
        <v>17</v>
      </c>
      <c r="C16" s="10">
        <v>6</v>
      </c>
      <c r="D16" s="10">
        <v>9.23</v>
      </c>
      <c r="E16" s="13">
        <v>149807</v>
      </c>
      <c r="F16" s="10">
        <v>3.48</v>
      </c>
    </row>
    <row r="17" spans="2:6" x14ac:dyDescent="0.25">
      <c r="B17" s="10" t="s">
        <v>18</v>
      </c>
      <c r="C17" s="10">
        <v>11</v>
      </c>
      <c r="D17" s="10">
        <v>16.920000000000002</v>
      </c>
      <c r="E17" s="13">
        <v>402520</v>
      </c>
      <c r="F17" s="10">
        <v>9.36</v>
      </c>
    </row>
    <row r="18" spans="2:6" x14ac:dyDescent="0.25">
      <c r="B18" s="10" t="s">
        <v>19</v>
      </c>
      <c r="C18" s="10">
        <v>11</v>
      </c>
      <c r="D18" s="10">
        <v>16.920000000000002</v>
      </c>
      <c r="E18" s="13">
        <v>570013</v>
      </c>
      <c r="F18" s="10">
        <v>13.25</v>
      </c>
    </row>
    <row r="19" spans="2:6" x14ac:dyDescent="0.25">
      <c r="B19" s="10" t="s">
        <v>20</v>
      </c>
      <c r="C19" s="10">
        <v>8</v>
      </c>
      <c r="D19" s="10">
        <v>12.31</v>
      </c>
      <c r="E19" s="13">
        <v>566839</v>
      </c>
      <c r="F19" s="10">
        <v>13.18</v>
      </c>
    </row>
    <row r="20" spans="2:6" x14ac:dyDescent="0.25">
      <c r="B20" s="10" t="s">
        <v>21</v>
      </c>
      <c r="C20" s="10">
        <v>13</v>
      </c>
      <c r="D20" s="10">
        <v>20</v>
      </c>
      <c r="E20" s="13">
        <v>1064798</v>
      </c>
      <c r="F20" s="10">
        <v>24.76</v>
      </c>
    </row>
    <row r="21" spans="2:6" x14ac:dyDescent="0.25">
      <c r="B21" s="10" t="s">
        <v>22</v>
      </c>
      <c r="C21" s="10">
        <v>13</v>
      </c>
      <c r="D21" s="10">
        <v>20</v>
      </c>
      <c r="E21" s="13">
        <v>1517613</v>
      </c>
      <c r="F21" s="10">
        <v>35.29</v>
      </c>
    </row>
    <row r="22" spans="2:6" x14ac:dyDescent="0.25">
      <c r="B22" s="14" t="s">
        <v>23</v>
      </c>
      <c r="C22" s="14">
        <v>65</v>
      </c>
      <c r="D22" s="14">
        <v>100</v>
      </c>
      <c r="E22" s="15">
        <v>4300553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9124-94F1-4278-BE58-7790722BF982}">
  <dimension ref="A1:Z22"/>
  <sheetViews>
    <sheetView workbookViewId="0">
      <selection activeCell="B3" sqref="B3:B4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50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51</v>
      </c>
      <c r="E3" s="1" t="s">
        <v>51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3952013</v>
      </c>
      <c r="E5" s="8">
        <v>4553133</v>
      </c>
      <c r="F5" s="9">
        <v>15.21</v>
      </c>
    </row>
    <row r="6" spans="2:6" x14ac:dyDescent="0.25">
      <c r="B6" s="19" t="s">
        <v>28</v>
      </c>
      <c r="C6" s="21"/>
      <c r="D6" s="11" t="s">
        <v>52</v>
      </c>
      <c r="E6" s="11" t="s">
        <v>53</v>
      </c>
      <c r="F6" s="11">
        <v>-0.53</v>
      </c>
    </row>
    <row r="7" spans="2:6" x14ac:dyDescent="0.25">
      <c r="B7" s="19" t="s">
        <v>29</v>
      </c>
      <c r="C7" s="21"/>
      <c r="D7" s="11" t="s">
        <v>47</v>
      </c>
      <c r="E7" s="11" t="s">
        <v>54</v>
      </c>
      <c r="F7" s="11">
        <v>1.65</v>
      </c>
    </row>
    <row r="8" spans="2:6" x14ac:dyDescent="0.25">
      <c r="B8" s="19" t="s">
        <v>30</v>
      </c>
      <c r="C8" s="21"/>
      <c r="D8" s="11">
        <v>67</v>
      </c>
      <c r="E8" s="11">
        <v>64</v>
      </c>
      <c r="F8" s="11">
        <v>-4.4800000000000004</v>
      </c>
    </row>
    <row r="9" spans="2:6" x14ac:dyDescent="0.25">
      <c r="B9" s="19" t="s">
        <v>31</v>
      </c>
      <c r="C9" s="21"/>
      <c r="D9" s="12">
        <v>1903</v>
      </c>
      <c r="E9" s="12">
        <v>2295</v>
      </c>
      <c r="F9" s="11">
        <v>20.6</v>
      </c>
    </row>
    <row r="10" spans="2:6" x14ac:dyDescent="0.25">
      <c r="B10" s="19" t="s">
        <v>33</v>
      </c>
      <c r="C10" s="21"/>
      <c r="D10" s="24">
        <v>392.13549999999998</v>
      </c>
      <c r="E10" s="24">
        <v>459.9579</v>
      </c>
      <c r="F10" s="11">
        <v>17.3</v>
      </c>
    </row>
    <row r="11" spans="2:6" x14ac:dyDescent="0.25">
      <c r="B11" s="19" t="s">
        <v>32</v>
      </c>
      <c r="C11" s="21"/>
      <c r="D11" s="24">
        <v>399.0111</v>
      </c>
      <c r="E11" s="24">
        <v>539.94489999999996</v>
      </c>
      <c r="F11" s="11">
        <v>35.32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3</v>
      </c>
      <c r="D15" s="10">
        <v>4.6900000000000004</v>
      </c>
      <c r="E15" s="13">
        <v>26542</v>
      </c>
      <c r="F15" s="10">
        <v>0.57999999999999996</v>
      </c>
    </row>
    <row r="16" spans="2:6" x14ac:dyDescent="0.25">
      <c r="B16" s="10" t="s">
        <v>17</v>
      </c>
      <c r="C16" s="10">
        <v>5</v>
      </c>
      <c r="D16" s="10">
        <v>7.81</v>
      </c>
      <c r="E16" s="13">
        <v>130495</v>
      </c>
      <c r="F16" s="10">
        <v>2.87</v>
      </c>
    </row>
    <row r="17" spans="2:6" x14ac:dyDescent="0.25">
      <c r="B17" s="10" t="s">
        <v>18</v>
      </c>
      <c r="C17" s="10">
        <v>12</v>
      </c>
      <c r="D17" s="10">
        <v>18.75</v>
      </c>
      <c r="E17" s="13">
        <v>458547</v>
      </c>
      <c r="F17" s="10">
        <v>10.07</v>
      </c>
    </row>
    <row r="18" spans="2:6" x14ac:dyDescent="0.25">
      <c r="B18" s="10" t="s">
        <v>19</v>
      </c>
      <c r="C18" s="10">
        <v>10</v>
      </c>
      <c r="D18" s="10">
        <v>15.33</v>
      </c>
      <c r="E18" s="13">
        <v>539479</v>
      </c>
      <c r="F18" s="10">
        <v>11.85</v>
      </c>
    </row>
    <row r="19" spans="2:6" x14ac:dyDescent="0.25">
      <c r="B19" s="10" t="s">
        <v>20</v>
      </c>
      <c r="C19" s="10">
        <v>6</v>
      </c>
      <c r="D19" s="10">
        <v>9.3800000000000008</v>
      </c>
      <c r="E19" s="13">
        <v>426777</v>
      </c>
      <c r="F19" s="10">
        <v>9.3699999999999992</v>
      </c>
    </row>
    <row r="20" spans="2:6" x14ac:dyDescent="0.25">
      <c r="B20" s="10" t="s">
        <v>21</v>
      </c>
      <c r="C20" s="10">
        <v>10</v>
      </c>
      <c r="D20" s="10">
        <v>15.63</v>
      </c>
      <c r="E20" s="13">
        <v>859397</v>
      </c>
      <c r="F20" s="10">
        <v>18.87</v>
      </c>
    </row>
    <row r="21" spans="2:6" x14ac:dyDescent="0.25">
      <c r="B21" s="10" t="s">
        <v>22</v>
      </c>
      <c r="C21" s="10">
        <v>18</v>
      </c>
      <c r="D21" s="10">
        <v>28.13</v>
      </c>
      <c r="E21" s="13">
        <v>2111896</v>
      </c>
      <c r="F21" s="10">
        <v>46.38</v>
      </c>
    </row>
    <row r="22" spans="2:6" x14ac:dyDescent="0.25">
      <c r="B22" s="14" t="s">
        <v>23</v>
      </c>
      <c r="C22" s="14">
        <v>64</v>
      </c>
      <c r="D22" s="14">
        <v>100</v>
      </c>
      <c r="E22" s="15">
        <v>4553133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786A-2198-478C-B18E-1FF494BFF065}">
  <dimension ref="A1:Z22"/>
  <sheetViews>
    <sheetView workbookViewId="0">
      <selection activeCell="G5" sqref="G5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58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59</v>
      </c>
      <c r="E3" s="1" t="s">
        <v>59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4262667</v>
      </c>
      <c r="E5" s="8">
        <v>5087293</v>
      </c>
      <c r="F5" s="9">
        <v>19.350000000000001</v>
      </c>
    </row>
    <row r="6" spans="2:6" x14ac:dyDescent="0.25">
      <c r="B6" s="19" t="s">
        <v>28</v>
      </c>
      <c r="C6" s="21"/>
      <c r="D6" s="11" t="s">
        <v>44</v>
      </c>
      <c r="E6" s="11" t="s">
        <v>55</v>
      </c>
      <c r="F6" s="11">
        <v>2.73</v>
      </c>
    </row>
    <row r="7" spans="2:6" x14ac:dyDescent="0.25">
      <c r="B7" s="19" t="s">
        <v>29</v>
      </c>
      <c r="C7" s="21"/>
      <c r="D7" s="11" t="s">
        <v>56</v>
      </c>
      <c r="E7" s="11" t="s">
        <v>57</v>
      </c>
      <c r="F7" s="11">
        <v>1.8</v>
      </c>
    </row>
    <row r="8" spans="2:6" x14ac:dyDescent="0.25">
      <c r="B8" s="19" t="s">
        <v>30</v>
      </c>
      <c r="C8" s="21"/>
      <c r="D8" s="11">
        <v>66</v>
      </c>
      <c r="E8" s="11">
        <v>64</v>
      </c>
      <c r="F8" s="11">
        <v>-3.03</v>
      </c>
    </row>
    <row r="9" spans="2:6" x14ac:dyDescent="0.25">
      <c r="B9" s="19" t="s">
        <v>31</v>
      </c>
      <c r="C9" s="21"/>
      <c r="D9" s="12">
        <v>2153</v>
      </c>
      <c r="E9" s="12">
        <v>2650</v>
      </c>
      <c r="F9" s="11">
        <v>23.07</v>
      </c>
    </row>
    <row r="10" spans="2:6" x14ac:dyDescent="0.25">
      <c r="B10" s="19" t="s">
        <v>33</v>
      </c>
      <c r="C10" s="21"/>
      <c r="D10" s="24">
        <v>407.09140000000002</v>
      </c>
      <c r="E10" s="24">
        <v>462.5462</v>
      </c>
      <c r="F10" s="11">
        <v>13.62</v>
      </c>
    </row>
    <row r="11" spans="2:6" x14ac:dyDescent="0.25">
      <c r="B11" s="19" t="s">
        <v>32</v>
      </c>
      <c r="C11" s="21"/>
      <c r="D11" s="24">
        <v>425.7876</v>
      </c>
      <c r="E11" s="24">
        <v>481.95569999999998</v>
      </c>
      <c r="F11" s="11">
        <v>13.19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3.13</v>
      </c>
      <c r="E15" s="13">
        <v>14220</v>
      </c>
      <c r="F15" s="10">
        <v>0.28000000000000003</v>
      </c>
    </row>
    <row r="16" spans="2:6" x14ac:dyDescent="0.25">
      <c r="B16" s="10" t="s">
        <v>17</v>
      </c>
      <c r="C16" s="10">
        <v>4</v>
      </c>
      <c r="D16" s="10">
        <v>6.25</v>
      </c>
      <c r="E16" s="13">
        <v>97301</v>
      </c>
      <c r="F16" s="10">
        <v>1.91</v>
      </c>
    </row>
    <row r="17" spans="2:6" x14ac:dyDescent="0.25">
      <c r="B17" s="10" t="s">
        <v>18</v>
      </c>
      <c r="C17" s="10">
        <v>8</v>
      </c>
      <c r="D17" s="10">
        <v>12.5</v>
      </c>
      <c r="E17" s="13">
        <v>294591</v>
      </c>
      <c r="F17" s="10">
        <v>5.79</v>
      </c>
    </row>
    <row r="18" spans="2:6" x14ac:dyDescent="0.25">
      <c r="B18" s="10" t="s">
        <v>19</v>
      </c>
      <c r="C18" s="10">
        <v>11</v>
      </c>
      <c r="D18" s="10">
        <v>17.190000000000001</v>
      </c>
      <c r="E18" s="13">
        <v>607775</v>
      </c>
      <c r="F18" s="10">
        <v>11.95</v>
      </c>
    </row>
    <row r="19" spans="2:6" x14ac:dyDescent="0.25">
      <c r="B19" s="10" t="s">
        <v>20</v>
      </c>
      <c r="C19" s="10">
        <v>5</v>
      </c>
      <c r="D19" s="10">
        <v>7.81</v>
      </c>
      <c r="E19" s="13">
        <v>332713</v>
      </c>
      <c r="F19" s="10">
        <v>6.54</v>
      </c>
    </row>
    <row r="20" spans="2:6" x14ac:dyDescent="0.25">
      <c r="B20" s="10" t="s">
        <v>21</v>
      </c>
      <c r="C20" s="10">
        <v>8</v>
      </c>
      <c r="D20" s="10">
        <v>12.5</v>
      </c>
      <c r="E20" s="13">
        <v>659262</v>
      </c>
      <c r="F20" s="10">
        <v>12.96</v>
      </c>
    </row>
    <row r="21" spans="2:6" x14ac:dyDescent="0.25">
      <c r="B21" s="10" t="s">
        <v>22</v>
      </c>
      <c r="C21" s="10">
        <v>26</v>
      </c>
      <c r="D21" s="10">
        <v>40.630000000000003</v>
      </c>
      <c r="E21" s="13">
        <v>3081431</v>
      </c>
      <c r="F21" s="10">
        <v>60.57</v>
      </c>
    </row>
    <row r="22" spans="2:6" x14ac:dyDescent="0.25">
      <c r="B22" s="14" t="s">
        <v>23</v>
      </c>
      <c r="C22" s="14">
        <v>64</v>
      </c>
      <c r="D22" s="14">
        <v>100</v>
      </c>
      <c r="E22" s="15">
        <v>5087293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A014-294C-413E-B720-D8D73292968E}">
  <dimension ref="A1:Z22"/>
  <sheetViews>
    <sheetView workbookViewId="0">
      <selection activeCell="H19" sqref="H19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60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61</v>
      </c>
      <c r="E3" s="1" t="s">
        <v>61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4706249</v>
      </c>
      <c r="E5" s="8">
        <v>5698554</v>
      </c>
      <c r="F5" s="9">
        <v>21.08</v>
      </c>
    </row>
    <row r="6" spans="2:6" x14ac:dyDescent="0.25">
      <c r="B6" s="19" t="s">
        <v>28</v>
      </c>
      <c r="C6" s="21"/>
      <c r="D6" s="11" t="s">
        <v>44</v>
      </c>
      <c r="E6" s="11" t="s">
        <v>52</v>
      </c>
      <c r="F6" s="11">
        <v>1.32</v>
      </c>
    </row>
    <row r="7" spans="2:6" x14ac:dyDescent="0.25">
      <c r="B7" s="19" t="s">
        <v>29</v>
      </c>
      <c r="C7" s="21"/>
      <c r="D7" s="11" t="s">
        <v>46</v>
      </c>
      <c r="E7" s="11" t="s">
        <v>62</v>
      </c>
      <c r="F7" s="11">
        <v>1.87</v>
      </c>
    </row>
    <row r="8" spans="2:6" x14ac:dyDescent="0.25">
      <c r="B8" s="19" t="s">
        <v>30</v>
      </c>
      <c r="C8" s="21"/>
      <c r="D8" s="11">
        <v>66</v>
      </c>
      <c r="E8" s="11">
        <v>64</v>
      </c>
      <c r="F8" s="11">
        <v>-3.03</v>
      </c>
    </row>
    <row r="9" spans="2:6" x14ac:dyDescent="0.25">
      <c r="B9" s="19" t="s">
        <v>31</v>
      </c>
      <c r="C9" s="21"/>
      <c r="D9" s="12">
        <v>2300</v>
      </c>
      <c r="E9" s="12">
        <v>2872</v>
      </c>
      <c r="F9" s="11">
        <v>-3.39</v>
      </c>
    </row>
    <row r="10" spans="2:6" x14ac:dyDescent="0.25">
      <c r="B10" s="19" t="s">
        <v>33</v>
      </c>
      <c r="C10" s="21"/>
      <c r="D10" s="24">
        <v>415.29809999999998</v>
      </c>
      <c r="E10" s="24">
        <v>459.9579</v>
      </c>
      <c r="F10" s="11">
        <v>10.75</v>
      </c>
    </row>
    <row r="11" spans="2:6" x14ac:dyDescent="0.25">
      <c r="B11" s="19" t="s">
        <v>32</v>
      </c>
      <c r="C11" s="21"/>
      <c r="D11" s="24">
        <v>436.18759999999997</v>
      </c>
      <c r="E11" s="24">
        <v>487.30119999999999</v>
      </c>
      <c r="F11" s="11">
        <v>11.72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3.13</v>
      </c>
      <c r="E15" s="13">
        <v>15683</v>
      </c>
      <c r="F15" s="10">
        <v>0.28000000000000003</v>
      </c>
    </row>
    <row r="16" spans="2:6" x14ac:dyDescent="0.25">
      <c r="B16" s="10" t="s">
        <v>17</v>
      </c>
      <c r="C16" s="10">
        <v>4</v>
      </c>
      <c r="D16" s="10">
        <v>6.25</v>
      </c>
      <c r="E16" s="13">
        <v>104543</v>
      </c>
      <c r="F16" s="10">
        <v>1.83</v>
      </c>
    </row>
    <row r="17" spans="2:6" x14ac:dyDescent="0.25">
      <c r="B17" s="10" t="s">
        <v>18</v>
      </c>
      <c r="C17" s="10">
        <v>6</v>
      </c>
      <c r="D17" s="10">
        <v>9.3800000000000008</v>
      </c>
      <c r="E17" s="13">
        <v>241938</v>
      </c>
      <c r="F17" s="10">
        <v>4.25</v>
      </c>
    </row>
    <row r="18" spans="2:6" x14ac:dyDescent="0.25">
      <c r="B18" s="10" t="s">
        <v>19</v>
      </c>
      <c r="C18" s="10">
        <v>8</v>
      </c>
      <c r="D18" s="10">
        <v>12.5</v>
      </c>
      <c r="E18" s="13">
        <v>455570</v>
      </c>
      <c r="F18" s="10">
        <v>7.99</v>
      </c>
    </row>
    <row r="19" spans="2:6" x14ac:dyDescent="0.25">
      <c r="B19" s="10" t="s">
        <v>20</v>
      </c>
      <c r="C19" s="10">
        <v>8</v>
      </c>
      <c r="D19" s="10">
        <v>12.5</v>
      </c>
      <c r="E19" s="13">
        <v>539532</v>
      </c>
      <c r="F19" s="10">
        <v>9.4700000000000006</v>
      </c>
    </row>
    <row r="20" spans="2:6" x14ac:dyDescent="0.25">
      <c r="B20" s="10" t="s">
        <v>21</v>
      </c>
      <c r="C20" s="10">
        <v>6</v>
      </c>
      <c r="D20" s="10">
        <v>9.3800000000000008</v>
      </c>
      <c r="E20" s="13">
        <v>506289</v>
      </c>
      <c r="F20" s="10">
        <v>8.8800000000000008</v>
      </c>
    </row>
    <row r="21" spans="2:6" x14ac:dyDescent="0.25">
      <c r="B21" s="10" t="s">
        <v>22</v>
      </c>
      <c r="C21" s="10">
        <v>30</v>
      </c>
      <c r="D21" s="10">
        <v>43.88</v>
      </c>
      <c r="E21" s="13">
        <v>3834999</v>
      </c>
      <c r="F21" s="10">
        <v>67.3</v>
      </c>
    </row>
    <row r="22" spans="2:6" x14ac:dyDescent="0.25">
      <c r="B22" s="14" t="s">
        <v>23</v>
      </c>
      <c r="C22" s="14">
        <v>64</v>
      </c>
      <c r="D22" s="14">
        <v>100</v>
      </c>
      <c r="E22" s="15">
        <v>6698554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B464-A754-42CF-8021-8CD07CBBB80D}">
  <dimension ref="A1:Z22"/>
  <sheetViews>
    <sheetView workbookViewId="0">
      <selection activeCell="H10" sqref="H10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63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64</v>
      </c>
      <c r="E3" s="1" t="s">
        <v>64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4794709</v>
      </c>
      <c r="E5" s="8">
        <v>6057021</v>
      </c>
      <c r="F5" s="9">
        <v>26.33</v>
      </c>
    </row>
    <row r="6" spans="2:6" x14ac:dyDescent="0.25">
      <c r="B6" s="19" t="s">
        <v>28</v>
      </c>
      <c r="C6" s="21"/>
      <c r="D6" s="11" t="s">
        <v>65</v>
      </c>
      <c r="E6" s="11" t="s">
        <v>44</v>
      </c>
      <c r="F6" s="11">
        <v>2.33</v>
      </c>
    </row>
    <row r="7" spans="2:6" x14ac:dyDescent="0.25">
      <c r="B7" s="19" t="s">
        <v>29</v>
      </c>
      <c r="C7" s="21"/>
      <c r="D7" s="11" t="s">
        <v>39</v>
      </c>
      <c r="E7" s="11" t="s">
        <v>56</v>
      </c>
      <c r="F7" s="11">
        <v>2.7</v>
      </c>
    </row>
    <row r="8" spans="2:6" x14ac:dyDescent="0.25">
      <c r="B8" s="19" t="s">
        <v>30</v>
      </c>
      <c r="C8" s="21"/>
      <c r="D8" s="11">
        <v>66</v>
      </c>
      <c r="E8" s="11">
        <v>64</v>
      </c>
      <c r="F8" s="11">
        <v>-3.03</v>
      </c>
    </row>
    <row r="9" spans="2:6" x14ac:dyDescent="0.25">
      <c r="B9" s="19" t="s">
        <v>31</v>
      </c>
      <c r="C9" s="21"/>
      <c r="D9" s="12">
        <v>2343</v>
      </c>
      <c r="E9" s="12">
        <v>3053</v>
      </c>
      <c r="F9" s="11">
        <v>30.3</v>
      </c>
    </row>
    <row r="10" spans="2:6" x14ac:dyDescent="0.25">
      <c r="B10" s="19" t="s">
        <v>33</v>
      </c>
      <c r="C10" s="21"/>
      <c r="D10" s="24">
        <v>416.91770000000002</v>
      </c>
      <c r="E10" s="24">
        <v>460.19639999999998</v>
      </c>
      <c r="F10" s="11">
        <v>10.38</v>
      </c>
    </row>
    <row r="11" spans="2:6" x14ac:dyDescent="0.25">
      <c r="B11" s="19" t="s">
        <v>32</v>
      </c>
      <c r="C11" s="21"/>
      <c r="D11" s="24">
        <v>441.98759999999999</v>
      </c>
      <c r="E11" s="24">
        <v>487.72250000000003</v>
      </c>
      <c r="F11" s="11">
        <v>10.35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3.13</v>
      </c>
      <c r="E15" s="13">
        <v>16738</v>
      </c>
      <c r="F15" s="10">
        <v>0.28000000000000003</v>
      </c>
    </row>
    <row r="16" spans="2:6" x14ac:dyDescent="0.25">
      <c r="B16" s="10" t="s">
        <v>17</v>
      </c>
      <c r="C16" s="10">
        <v>1</v>
      </c>
      <c r="D16" s="10">
        <v>1.56</v>
      </c>
      <c r="E16" s="13">
        <v>20613</v>
      </c>
      <c r="F16" s="10">
        <v>0.39</v>
      </c>
    </row>
    <row r="17" spans="2:6" x14ac:dyDescent="0.25">
      <c r="B17" s="10" t="s">
        <v>18</v>
      </c>
      <c r="C17" s="10">
        <v>7</v>
      </c>
      <c r="D17" s="10">
        <v>10.94</v>
      </c>
      <c r="E17" s="13">
        <v>262311</v>
      </c>
      <c r="F17" s="10">
        <v>4.33</v>
      </c>
    </row>
    <row r="18" spans="2:6" x14ac:dyDescent="0.25">
      <c r="B18" s="10" t="s">
        <v>19</v>
      </c>
      <c r="C18" s="10">
        <v>7</v>
      </c>
      <c r="D18" s="10">
        <v>10.94</v>
      </c>
      <c r="E18" s="13">
        <v>382060</v>
      </c>
      <c r="F18" s="10">
        <v>6.31</v>
      </c>
    </row>
    <row r="19" spans="2:6" x14ac:dyDescent="0.25">
      <c r="B19" s="10" t="s">
        <v>20</v>
      </c>
      <c r="C19" s="10">
        <v>11</v>
      </c>
      <c r="D19" s="10">
        <v>17.190000000000001</v>
      </c>
      <c r="E19" s="13">
        <v>758359</v>
      </c>
      <c r="F19" s="10">
        <v>12.52</v>
      </c>
    </row>
    <row r="20" spans="2:6" x14ac:dyDescent="0.25">
      <c r="B20" s="10" t="s">
        <v>21</v>
      </c>
      <c r="C20" s="10">
        <v>5</v>
      </c>
      <c r="D20" s="10">
        <v>7.81</v>
      </c>
      <c r="E20" s="13">
        <v>436695</v>
      </c>
      <c r="F20" s="10">
        <v>7.21</v>
      </c>
    </row>
    <row r="21" spans="2:6" x14ac:dyDescent="0.25">
      <c r="B21" s="10" t="s">
        <v>22</v>
      </c>
      <c r="C21" s="10">
        <v>31</v>
      </c>
      <c r="D21" s="10">
        <v>48.44</v>
      </c>
      <c r="E21" s="13">
        <v>4180245</v>
      </c>
      <c r="F21" s="10">
        <v>69.010000000000005</v>
      </c>
    </row>
    <row r="22" spans="2:6" x14ac:dyDescent="0.25">
      <c r="B22" s="14" t="s">
        <v>23</v>
      </c>
      <c r="C22" s="14">
        <v>64</v>
      </c>
      <c r="D22" s="14">
        <v>100</v>
      </c>
      <c r="E22" s="15">
        <v>6057021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54DB-7E33-4C4A-BCBA-20E6800DA25A}">
  <dimension ref="A1:Z22"/>
  <sheetViews>
    <sheetView workbookViewId="0">
      <selection activeCell="B3" sqref="B3:B4"/>
    </sheetView>
  </sheetViews>
  <sheetFormatPr baseColWidth="10" defaultRowHeight="15" x14ac:dyDescent="0.25"/>
  <cols>
    <col min="1" max="1" width="11.42578125" style="7"/>
    <col min="2" max="2" width="48.7109375" style="7" bestFit="1" customWidth="1"/>
    <col min="3" max="3" width="12.140625" style="7" customWidth="1"/>
    <col min="4" max="4" width="12.5703125" style="7" customWidth="1"/>
    <col min="5" max="5" width="10.85546875" style="7" bestFit="1" customWidth="1"/>
    <col min="6" max="6" width="10" style="7" bestFit="1" customWidth="1"/>
    <col min="7" max="26" width="11.42578125" style="7"/>
  </cols>
  <sheetData>
    <row r="1" spans="2:6" ht="18.75" x14ac:dyDescent="0.3">
      <c r="B1" s="34" t="s">
        <v>24</v>
      </c>
      <c r="C1" s="34"/>
      <c r="D1" s="34"/>
      <c r="E1" s="34"/>
      <c r="F1" s="34"/>
    </row>
    <row r="2" spans="2:6" ht="15.75" thickBot="1" x14ac:dyDescent="0.3">
      <c r="B2" s="35" t="s">
        <v>69</v>
      </c>
      <c r="C2" s="35"/>
      <c r="D2" s="35"/>
      <c r="E2" s="35"/>
      <c r="F2" s="35"/>
    </row>
    <row r="3" spans="2:6" x14ac:dyDescent="0.25">
      <c r="B3" s="32" t="s">
        <v>1</v>
      </c>
      <c r="C3" s="16"/>
      <c r="D3" s="1" t="s">
        <v>70</v>
      </c>
      <c r="E3" s="1" t="s">
        <v>70</v>
      </c>
      <c r="F3" s="25" t="s">
        <v>6</v>
      </c>
    </row>
    <row r="4" spans="2:6" ht="15.75" thickBot="1" x14ac:dyDescent="0.3">
      <c r="B4" s="33"/>
      <c r="C4" s="17"/>
      <c r="D4" s="2" t="s">
        <v>3</v>
      </c>
      <c r="E4" s="3" t="s">
        <v>5</v>
      </c>
      <c r="F4" s="26" t="s">
        <v>7</v>
      </c>
    </row>
    <row r="5" spans="2:6" x14ac:dyDescent="0.25">
      <c r="B5" s="18" t="s">
        <v>27</v>
      </c>
      <c r="C5" s="20"/>
      <c r="D5" s="22">
        <v>4695965</v>
      </c>
      <c r="E5" s="8">
        <v>6172869</v>
      </c>
      <c r="F5" s="9">
        <v>31.45</v>
      </c>
    </row>
    <row r="6" spans="2:6" x14ac:dyDescent="0.25">
      <c r="B6" s="19" t="s">
        <v>28</v>
      </c>
      <c r="C6" s="21"/>
      <c r="D6" s="11" t="s">
        <v>66</v>
      </c>
      <c r="E6" s="11" t="s">
        <v>67</v>
      </c>
      <c r="F6" s="11">
        <v>2.2200000000000002</v>
      </c>
    </row>
    <row r="7" spans="2:6" x14ac:dyDescent="0.25">
      <c r="B7" s="19" t="s">
        <v>29</v>
      </c>
      <c r="C7" s="21"/>
      <c r="D7" s="11" t="s">
        <v>12</v>
      </c>
      <c r="E7" s="11" t="s">
        <v>68</v>
      </c>
      <c r="F7" s="11">
        <v>3.41</v>
      </c>
    </row>
    <row r="8" spans="2:6" x14ac:dyDescent="0.25">
      <c r="B8" s="19" t="s">
        <v>30</v>
      </c>
      <c r="C8" s="21"/>
      <c r="D8" s="11">
        <v>66</v>
      </c>
      <c r="E8" s="11">
        <v>65</v>
      </c>
      <c r="F8" s="11">
        <v>-1.52</v>
      </c>
    </row>
    <row r="9" spans="2:6" x14ac:dyDescent="0.25">
      <c r="B9" s="19" t="s">
        <v>31</v>
      </c>
      <c r="C9" s="21"/>
      <c r="D9" s="12">
        <v>2372</v>
      </c>
      <c r="E9" s="12">
        <v>3166</v>
      </c>
      <c r="F9" s="11">
        <v>33.46</v>
      </c>
    </row>
    <row r="10" spans="2:6" x14ac:dyDescent="0.25">
      <c r="B10" s="19" t="s">
        <v>33</v>
      </c>
      <c r="C10" s="21"/>
      <c r="D10" s="24">
        <v>430.17649999999998</v>
      </c>
      <c r="E10" s="24">
        <v>457.69659999999999</v>
      </c>
      <c r="F10" s="11">
        <v>6.4</v>
      </c>
    </row>
    <row r="11" spans="2:6" x14ac:dyDescent="0.25">
      <c r="B11" s="19" t="s">
        <v>32</v>
      </c>
      <c r="C11" s="21"/>
      <c r="D11" s="24">
        <v>442.00920000000002</v>
      </c>
      <c r="E11" s="24">
        <v>478.7663</v>
      </c>
      <c r="F11" s="11">
        <v>8.32</v>
      </c>
    </row>
    <row r="12" spans="2:6" ht="8.25" customHeight="1" thickBot="1" x14ac:dyDescent="0.3"/>
    <row r="13" spans="2:6" ht="15.75" thickBot="1" x14ac:dyDescent="0.3">
      <c r="B13" s="4" t="s">
        <v>25</v>
      </c>
      <c r="C13" s="5"/>
      <c r="D13" s="5"/>
      <c r="E13" s="5"/>
      <c r="F13" s="6"/>
    </row>
    <row r="14" spans="2:6" x14ac:dyDescent="0.25">
      <c r="B14" s="10" t="s">
        <v>13</v>
      </c>
      <c r="C14" s="23" t="s">
        <v>14</v>
      </c>
      <c r="D14" s="23" t="s">
        <v>15</v>
      </c>
      <c r="E14" s="23" t="s">
        <v>26</v>
      </c>
      <c r="F14" s="23" t="s">
        <v>15</v>
      </c>
    </row>
    <row r="15" spans="2:6" x14ac:dyDescent="0.25">
      <c r="B15" s="10" t="s">
        <v>16</v>
      </c>
      <c r="C15" s="10">
        <v>2</v>
      </c>
      <c r="D15" s="10">
        <v>3.08</v>
      </c>
      <c r="E15" s="13">
        <v>16791</v>
      </c>
      <c r="F15" s="10">
        <v>0.27</v>
      </c>
    </row>
    <row r="16" spans="2:6" x14ac:dyDescent="0.25">
      <c r="B16" s="10" t="s">
        <v>17</v>
      </c>
      <c r="C16" s="10">
        <v>3</v>
      </c>
      <c r="D16" s="10">
        <v>4.62</v>
      </c>
      <c r="E16" s="13">
        <v>84284</v>
      </c>
      <c r="F16" s="10">
        <v>1.37</v>
      </c>
    </row>
    <row r="17" spans="2:6" x14ac:dyDescent="0.25">
      <c r="B17" s="10" t="s">
        <v>18</v>
      </c>
      <c r="C17" s="10">
        <v>5</v>
      </c>
      <c r="D17" s="10">
        <v>7.69</v>
      </c>
      <c r="E17" s="13">
        <v>198274</v>
      </c>
      <c r="F17" s="10">
        <v>3.21</v>
      </c>
    </row>
    <row r="18" spans="2:6" x14ac:dyDescent="0.25">
      <c r="B18" s="10" t="s">
        <v>19</v>
      </c>
      <c r="C18" s="10">
        <v>5</v>
      </c>
      <c r="D18" s="10">
        <v>7.69</v>
      </c>
      <c r="E18" s="13">
        <v>256447</v>
      </c>
      <c r="F18" s="10">
        <v>4.1500000000000004</v>
      </c>
    </row>
    <row r="19" spans="2:6" x14ac:dyDescent="0.25">
      <c r="B19" s="10" t="s">
        <v>20</v>
      </c>
      <c r="C19" s="10">
        <v>12</v>
      </c>
      <c r="D19" s="10">
        <v>18.46</v>
      </c>
      <c r="E19" s="13">
        <v>806720</v>
      </c>
      <c r="F19" s="10">
        <v>13.07</v>
      </c>
    </row>
    <row r="20" spans="2:6" x14ac:dyDescent="0.25">
      <c r="B20" s="10" t="s">
        <v>21</v>
      </c>
      <c r="C20" s="10">
        <v>6</v>
      </c>
      <c r="D20" s="10">
        <v>9.23</v>
      </c>
      <c r="E20" s="13">
        <v>491806</v>
      </c>
      <c r="F20" s="10">
        <v>7.97</v>
      </c>
    </row>
    <row r="21" spans="2:6" x14ac:dyDescent="0.25">
      <c r="B21" s="10" t="s">
        <v>22</v>
      </c>
      <c r="C21" s="10">
        <v>32</v>
      </c>
      <c r="D21" s="10">
        <v>49.23</v>
      </c>
      <c r="E21" s="13">
        <v>4318547</v>
      </c>
      <c r="F21" s="10">
        <v>69.959999999999994</v>
      </c>
    </row>
    <row r="22" spans="2:6" x14ac:dyDescent="0.25">
      <c r="B22" s="14" t="s">
        <v>23</v>
      </c>
      <c r="C22" s="14">
        <v>65</v>
      </c>
      <c r="D22" s="14">
        <v>100</v>
      </c>
      <c r="E22" s="15">
        <v>6172869</v>
      </c>
      <c r="F22" s="14">
        <v>100</v>
      </c>
    </row>
  </sheetData>
  <mergeCells count="3">
    <mergeCell ref="B1:F1"/>
    <mergeCell ref="B2:F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Capo</dc:creator>
  <cp:lastModifiedBy>El Capo</cp:lastModifiedBy>
  <dcterms:created xsi:type="dcterms:W3CDTF">2025-12-12T10:38:10Z</dcterms:created>
  <dcterms:modified xsi:type="dcterms:W3CDTF">2026-01-09T10:48:48Z</dcterms:modified>
</cp:coreProperties>
</file>